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496" windowHeight="7620" tabRatio="779" firstSheet="1" activeTab="1"/>
  </bookViews>
  <sheets>
    <sheet name="Заявка по платным услугам" sheetId="1" state="hidden" r:id="rId1"/>
    <sheet name="ГОБМП 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" i="2" l="1"/>
  <c r="G6" i="2"/>
  <c r="G7" i="2"/>
  <c r="G8" i="2"/>
  <c r="G9" i="2"/>
  <c r="G10" i="2"/>
  <c r="G11" i="2"/>
  <c r="G12" i="2"/>
  <c r="G13" i="2"/>
  <c r="G14" i="2"/>
  <c r="G15" i="2"/>
  <c r="G5" i="2"/>
  <c r="G7" i="1" l="1"/>
  <c r="G6" i="1"/>
  <c r="G4" i="1" l="1"/>
  <c r="G5" i="1"/>
  <c r="G8" i="1" l="1"/>
</calcChain>
</file>

<file path=xl/sharedStrings.xml><?xml version="1.0" encoding="utf-8"?>
<sst xmlns="http://schemas.openxmlformats.org/spreadsheetml/2006/main" count="63" uniqueCount="52">
  <si>
    <t xml:space="preserve">Шприцы инъекционные однократного применения трехкомпонентные вместимостью  10 мл, с  с иглами 23Gx1 </t>
  </si>
  <si>
    <t>Шприцы инъекционные однократного применения трехкомпонентные вместимостью 5 мл с иглами , 22Gx1 1/2</t>
  </si>
  <si>
    <t>№</t>
  </si>
  <si>
    <t>Наименование</t>
  </si>
  <si>
    <t>Характеристика</t>
  </si>
  <si>
    <t>10мл 3-х компонентные</t>
  </si>
  <si>
    <t>5мл 3-х компонентные</t>
  </si>
  <si>
    <t>шт</t>
  </si>
  <si>
    <t>итого:</t>
  </si>
  <si>
    <t>сумма</t>
  </si>
  <si>
    <t>Ед.изм</t>
  </si>
  <si>
    <t xml:space="preserve">цена </t>
  </si>
  <si>
    <t>количество</t>
  </si>
  <si>
    <t>Фамотидин</t>
  </si>
  <si>
    <t>Наконечник для кружки эсмарха и микроклизм, стерильный 8,0мм-160мм</t>
  </si>
  <si>
    <t>флакон</t>
  </si>
  <si>
    <t>раствор для инъекций 20 мг</t>
  </si>
  <si>
    <t>Фенилэфрин</t>
  </si>
  <si>
    <t>раствор для инъекций 1%-1мл</t>
  </si>
  <si>
    <t>системы для введения контрастного вещества - линия пациента</t>
  </si>
  <si>
    <t xml:space="preserve">Трубка выполнена из прозрачного безопасного 
полимера. Один зеленый клапан обратного 
действия препятствует обратному току 
жидкости в шприц-колбу. 21 бар/305 psi. Длина: 1500 мм. 
Внутренний диаметр: 1,5 мм. Объем 
заполнения: 2,7 мл. </t>
  </si>
  <si>
    <t>системы для введения контрастного вещества - линия контраста</t>
  </si>
  <si>
    <t>Система шланговая с капельницей Объем капельницы – 10 мл, трубка заполнения колбы 1000 мм, внутренний диаметр 2,7 мм, трубка для подключения к линии пациента 210 мм, внутренний диаметр 2,0 мм.</t>
  </si>
  <si>
    <t xml:space="preserve">Заявка КМУ  по платным услугам на 4 квартал 2022 года </t>
  </si>
  <si>
    <t xml:space="preserve">ампула </t>
  </si>
  <si>
    <t>Клапан эндоскопа для биопсии</t>
  </si>
  <si>
    <t xml:space="preserve">Щетка очистки для эндоскопа  </t>
  </si>
  <si>
    <t>ампула</t>
  </si>
  <si>
    <t>Сантодарон</t>
  </si>
  <si>
    <t>Транексамовая кислота </t>
  </si>
  <si>
    <t>раствор для внутривенного введения 500/5мл</t>
  </si>
  <si>
    <t>Платифиллин</t>
  </si>
  <si>
    <t>Атропина сульфат</t>
  </si>
  <si>
    <t>раствор для инъекций 1мг/мл</t>
  </si>
  <si>
    <t xml:space="preserve">Цена </t>
  </si>
  <si>
    <t>Сумма</t>
  </si>
  <si>
    <t>раствор для инъекций 150 мг/3 мл</t>
  </si>
  <si>
    <t>раствор для подкожного введения 2 мг</t>
  </si>
  <si>
    <t>клапан для инстурментального канала многоразовый, 10шт в упаковке</t>
  </si>
  <si>
    <t>наконечник изготовлен из полипропилена. Размеры наконечника для взрослых: длина 160 мм, диаметр 8,0 мм</t>
  </si>
  <si>
    <t>одноразовые комбинированные щетки для очистки каналов 50 шт. в упаковке</t>
  </si>
  <si>
    <t>Церулин</t>
  </si>
  <si>
    <t>Натрия хлорид</t>
  </si>
  <si>
    <t>Наименования</t>
  </si>
  <si>
    <t>Ед изм</t>
  </si>
  <si>
    <t>Кол-во</t>
  </si>
  <si>
    <t>раствор для инфузий, 0,9 %, 500 мл, № 1</t>
  </si>
  <si>
    <t>раствор для инъекций 0,5%, 2 мл № 10</t>
  </si>
  <si>
    <t>ГОБМП</t>
  </si>
  <si>
    <t>Приложение 1 к объявлению</t>
  </si>
  <si>
    <t>Итого:</t>
  </si>
  <si>
    <t>упаковка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</si>
</sst>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₽&quot;_-;\-* #,##0.00\ &quot;₽&quot;_-;_-* &quot;-&quot;??\ &quot;₽&quot;_-;_-@_-"/>
    <numFmt numFmtId="43" formatCode="_-* #,##0.00_-;\-* #,##0.00_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3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sz val="10"/>
      <name val="Arial Cyr"/>
      <charset val="204"/>
    </font>
    <font>
      <sz val="8"/>
      <name val="Arial"/>
      <family val="2"/>
    </font>
    <font>
      <sz val="11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2F2F2"/>
      </patternFill>
    </fill>
  </fills>
  <borders count="7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0">
    <xf numFmtId="0" fontId="0" fillId="0" borderId="0"/>
    <xf numFmtId="44" fontId="1" fillId="0" borderId="0" applyFont="0" applyFill="0" applyBorder="0" applyAlignment="0" applyProtection="0"/>
    <xf numFmtId="0" fontId="2" fillId="0" borderId="1" applyNumberFormat="0" applyFill="0" applyAlignment="0" applyProtection="0"/>
    <xf numFmtId="0" fontId="3" fillId="2" borderId="2" applyNumberFormat="0" applyAlignment="0" applyProtection="0"/>
    <xf numFmtId="0" fontId="4" fillId="0" borderId="0">
      <alignment horizontal="center"/>
    </xf>
    <xf numFmtId="0" fontId="5" fillId="0" borderId="0"/>
    <xf numFmtId="0" fontId="4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2">
    <xf numFmtId="0" fontId="0" fillId="0" borderId="0" xfId="0"/>
    <xf numFmtId="0" fontId="0" fillId="0" borderId="0" xfId="0" applyFill="1"/>
    <xf numFmtId="0" fontId="7" fillId="0" borderId="3" xfId="2" applyFont="1" applyFill="1" applyBorder="1" applyAlignment="1" applyProtection="1">
      <alignment horizontal="left" vertical="top"/>
    </xf>
    <xf numFmtId="0" fontId="7" fillId="0" borderId="3" xfId="2" applyFont="1" applyFill="1" applyBorder="1" applyAlignment="1" applyProtection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left" vertical="top"/>
    </xf>
    <xf numFmtId="0" fontId="8" fillId="0" borderId="4" xfId="0" applyFont="1" applyFill="1" applyBorder="1" applyAlignment="1">
      <alignment horizontal="left" vertical="top" wrapText="1"/>
    </xf>
    <xf numFmtId="3" fontId="8" fillId="0" borderId="4" xfId="4" applyNumberFormat="1" applyFont="1" applyFill="1" applyBorder="1" applyAlignment="1">
      <alignment horizontal="left" vertical="top" wrapText="1"/>
    </xf>
    <xf numFmtId="0" fontId="8" fillId="0" borderId="4" xfId="2" applyFont="1" applyFill="1" applyBorder="1" applyAlignment="1" applyProtection="1">
      <alignment horizontal="center" vertical="center" wrapText="1"/>
    </xf>
    <xf numFmtId="0" fontId="8" fillId="0" borderId="4" xfId="2" applyFont="1" applyFill="1" applyBorder="1" applyAlignment="1" applyProtection="1">
      <alignment horizontal="center" vertical="center"/>
      <protection locked="0"/>
    </xf>
    <xf numFmtId="0" fontId="8" fillId="0" borderId="4" xfId="0" applyFont="1" applyFill="1" applyBorder="1" applyAlignment="1">
      <alignment horizontal="center" vertical="center"/>
    </xf>
    <xf numFmtId="2" fontId="8" fillId="0" borderId="4" xfId="1" applyNumberFormat="1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left" vertical="center" wrapText="1"/>
    </xf>
    <xf numFmtId="0" fontId="9" fillId="0" borderId="4" xfId="0" applyFont="1" applyFill="1" applyBorder="1" applyAlignment="1">
      <alignment vertical="center" wrapText="1"/>
    </xf>
    <xf numFmtId="0" fontId="9" fillId="0" borderId="4" xfId="0" applyFont="1" applyFill="1" applyBorder="1" applyAlignment="1">
      <alignment horizontal="center" vertical="center"/>
    </xf>
    <xf numFmtId="4" fontId="9" fillId="0" borderId="4" xfId="0" applyNumberFormat="1" applyFont="1" applyFill="1" applyBorder="1" applyAlignment="1">
      <alignment horizontal="center" vertical="center"/>
    </xf>
    <xf numFmtId="2" fontId="9" fillId="0" borderId="4" xfId="1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left" vertical="top"/>
    </xf>
    <xf numFmtId="0" fontId="7" fillId="0" borderId="3" xfId="2" applyFont="1" applyFill="1" applyBorder="1" applyAlignment="1" applyProtection="1">
      <alignment horizontal="left" vertical="top" wrapText="1"/>
    </xf>
    <xf numFmtId="9" fontId="7" fillId="0" borderId="3" xfId="2" applyNumberFormat="1" applyFont="1" applyFill="1" applyBorder="1" applyAlignment="1" applyProtection="1">
      <alignment horizontal="left" vertical="top" wrapText="1"/>
    </xf>
    <xf numFmtId="43" fontId="7" fillId="0" borderId="3" xfId="7" applyFont="1" applyFill="1" applyBorder="1" applyAlignment="1" applyProtection="1">
      <alignment horizontal="left" vertical="top"/>
      <protection locked="0"/>
    </xf>
    <xf numFmtId="0" fontId="9" fillId="0" borderId="4" xfId="0" applyFont="1" applyFill="1" applyBorder="1" applyAlignment="1">
      <alignment wrapText="1"/>
    </xf>
    <xf numFmtId="0" fontId="7" fillId="0" borderId="3" xfId="0" applyFont="1" applyFill="1" applyBorder="1" applyAlignment="1">
      <alignment horizontal="left" vertical="top" wrapText="1"/>
    </xf>
    <xf numFmtId="0" fontId="6" fillId="0" borderId="0" xfId="0" applyFont="1" applyFill="1"/>
    <xf numFmtId="0" fontId="11" fillId="0" borderId="5" xfId="0" applyFont="1" applyFill="1" applyBorder="1" applyAlignment="1">
      <alignment horizontal="left" vertical="center" wrapText="1"/>
    </xf>
    <xf numFmtId="0" fontId="10" fillId="0" borderId="2" xfId="3" applyFont="1" applyFill="1" applyAlignment="1">
      <alignment horizontal="center" vertical="center"/>
    </xf>
    <xf numFmtId="0" fontId="12" fillId="0" borderId="0" xfId="0" applyFont="1" applyFill="1" applyAlignment="1">
      <alignment horizontal="right" vertical="center" wrapText="1"/>
    </xf>
    <xf numFmtId="0" fontId="12" fillId="0" borderId="0" xfId="0" applyFont="1" applyFill="1" applyAlignment="1">
      <alignment horizontal="center" vertical="center" wrapText="1"/>
    </xf>
    <xf numFmtId="0" fontId="12" fillId="0" borderId="0" xfId="0" applyFont="1" applyFill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5" xfId="2" applyFont="1" applyFill="1" applyBorder="1" applyAlignment="1" applyProtection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4" fontId="12" fillId="0" borderId="5" xfId="0" applyNumberFormat="1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3" fontId="11" fillId="0" borderId="5" xfId="0" applyNumberFormat="1" applyFont="1" applyFill="1" applyBorder="1" applyAlignment="1">
      <alignment horizontal="center" vertical="center"/>
    </xf>
    <xf numFmtId="4" fontId="11" fillId="0" borderId="5" xfId="0" applyNumberFormat="1" applyFont="1" applyFill="1" applyBorder="1" applyAlignment="1">
      <alignment horizontal="center" vertical="center"/>
    </xf>
    <xf numFmtId="0" fontId="11" fillId="0" borderId="5" xfId="5" applyNumberFormat="1" applyFont="1" applyFill="1" applyBorder="1" applyAlignment="1">
      <alignment horizontal="left" vertical="center" wrapText="1"/>
    </xf>
    <xf numFmtId="0" fontId="11" fillId="0" borderId="5" xfId="0" applyFont="1" applyFill="1" applyBorder="1" applyAlignment="1">
      <alignment vertical="center" wrapText="1"/>
    </xf>
    <xf numFmtId="3" fontId="11" fillId="0" borderId="5" xfId="0" applyNumberFormat="1" applyFont="1" applyFill="1" applyBorder="1" applyAlignment="1">
      <alignment horizontal="center" vertical="center" wrapText="1"/>
    </xf>
    <xf numFmtId="4" fontId="11" fillId="0" borderId="5" xfId="0" applyNumberFormat="1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11" fillId="0" borderId="6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left" vertical="center"/>
    </xf>
    <xf numFmtId="0" fontId="11" fillId="0" borderId="6" xfId="0" applyFont="1" applyFill="1" applyBorder="1" applyAlignment="1">
      <alignment horizontal="left" vertical="center"/>
    </xf>
    <xf numFmtId="0" fontId="11" fillId="0" borderId="6" xfId="0" applyFont="1" applyFill="1" applyBorder="1" applyAlignment="1">
      <alignment horizontal="left" vertical="center" wrapText="1"/>
    </xf>
    <xf numFmtId="3" fontId="11" fillId="0" borderId="6" xfId="0" applyNumberFormat="1" applyFont="1" applyFill="1" applyBorder="1" applyAlignment="1">
      <alignment horizontal="center" vertical="center"/>
    </xf>
    <xf numFmtId="4" fontId="11" fillId="0" borderId="6" xfId="0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11" fillId="0" borderId="5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left" vertical="center" wrapText="1"/>
    </xf>
    <xf numFmtId="4" fontId="12" fillId="0" borderId="0" xfId="0" applyNumberFormat="1" applyFont="1" applyFill="1" applyAlignment="1">
      <alignment horizontal="center" vertical="center" wrapText="1"/>
    </xf>
  </cellXfs>
  <cellStyles count="10">
    <cellStyle name="Вывод" xfId="3" builtinId="21"/>
    <cellStyle name="Денежный" xfId="1" builtinId="4"/>
    <cellStyle name="Денежный 2" xfId="8"/>
    <cellStyle name="Заголовок 3" xfId="2" builtinId="18"/>
    <cellStyle name="Обычный" xfId="0" builtinId="0"/>
    <cellStyle name="Обычный 3" xfId="6"/>
    <cellStyle name="Обычный_Лист1" xfId="4"/>
    <cellStyle name="Обычный_Экспорт из портала" xfId="5"/>
    <cellStyle name="Финансовый" xfId="7" builtinId="3"/>
    <cellStyle name="Финансовый 2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9"/>
  <sheetViews>
    <sheetView zoomScale="70" zoomScaleNormal="70" workbookViewId="0">
      <selection activeCell="C6" sqref="C6"/>
    </sheetView>
  </sheetViews>
  <sheetFormatPr defaultRowHeight="14.4" x14ac:dyDescent="0.3"/>
  <cols>
    <col min="1" max="1" width="3" bestFit="1" customWidth="1"/>
    <col min="2" max="2" width="22.6640625" customWidth="1"/>
    <col min="3" max="3" width="43.44140625" customWidth="1"/>
    <col min="5" max="5" width="14.88671875" customWidth="1"/>
    <col min="6" max="6" width="13.5546875" customWidth="1"/>
    <col min="7" max="7" width="18.88671875" customWidth="1"/>
  </cols>
  <sheetData>
    <row r="2" spans="1:8" ht="15.6" x14ac:dyDescent="0.3">
      <c r="A2" s="25" t="s">
        <v>23</v>
      </c>
      <c r="B2" s="25"/>
      <c r="C2" s="25"/>
      <c r="D2" s="25"/>
      <c r="E2" s="25"/>
      <c r="F2" s="25"/>
      <c r="G2" s="25"/>
      <c r="H2" s="1"/>
    </row>
    <row r="3" spans="1:8" ht="15.6" x14ac:dyDescent="0.3">
      <c r="A3" s="2" t="s">
        <v>2</v>
      </c>
      <c r="B3" s="2" t="s">
        <v>3</v>
      </c>
      <c r="C3" s="2" t="s">
        <v>4</v>
      </c>
      <c r="D3" s="3" t="s">
        <v>10</v>
      </c>
      <c r="E3" s="4" t="s">
        <v>12</v>
      </c>
      <c r="F3" s="4" t="s">
        <v>11</v>
      </c>
      <c r="G3" s="4" t="s">
        <v>9</v>
      </c>
      <c r="H3" s="1"/>
    </row>
    <row r="4" spans="1:8" ht="126" customHeight="1" x14ac:dyDescent="0.3">
      <c r="A4" s="5">
        <v>1</v>
      </c>
      <c r="B4" s="6" t="s">
        <v>0</v>
      </c>
      <c r="C4" s="7" t="s">
        <v>5</v>
      </c>
      <c r="D4" s="8" t="s">
        <v>7</v>
      </c>
      <c r="E4" s="9">
        <v>100</v>
      </c>
      <c r="F4" s="10">
        <v>30</v>
      </c>
      <c r="G4" s="11">
        <f t="shared" ref="G4:G7" si="0">E4*F4</f>
        <v>3000</v>
      </c>
      <c r="H4" s="1"/>
    </row>
    <row r="5" spans="1:8" ht="109.2" x14ac:dyDescent="0.3">
      <c r="A5" s="5">
        <v>2</v>
      </c>
      <c r="B5" s="6" t="s">
        <v>1</v>
      </c>
      <c r="C5" s="7" t="s">
        <v>6</v>
      </c>
      <c r="D5" s="10" t="s">
        <v>7</v>
      </c>
      <c r="E5" s="9">
        <v>500</v>
      </c>
      <c r="F5" s="10">
        <v>25</v>
      </c>
      <c r="G5" s="11">
        <f t="shared" si="0"/>
        <v>12500</v>
      </c>
      <c r="H5" s="1"/>
    </row>
    <row r="6" spans="1:8" ht="140.4" x14ac:dyDescent="0.3">
      <c r="A6" s="5">
        <v>3</v>
      </c>
      <c r="B6" s="12" t="s">
        <v>19</v>
      </c>
      <c r="C6" s="12" t="s">
        <v>20</v>
      </c>
      <c r="D6" s="13" t="s">
        <v>7</v>
      </c>
      <c r="E6" s="14">
        <v>500</v>
      </c>
      <c r="F6" s="15">
        <v>2250</v>
      </c>
      <c r="G6" s="16">
        <f t="shared" si="0"/>
        <v>1125000</v>
      </c>
      <c r="H6" s="1"/>
    </row>
    <row r="7" spans="1:8" ht="93.6" x14ac:dyDescent="0.3">
      <c r="A7" s="5">
        <v>4</v>
      </c>
      <c r="B7" s="12" t="s">
        <v>21</v>
      </c>
      <c r="C7" s="21" t="s">
        <v>22</v>
      </c>
      <c r="D7" s="13" t="s">
        <v>7</v>
      </c>
      <c r="E7" s="14">
        <v>1500</v>
      </c>
      <c r="F7" s="15">
        <v>5250</v>
      </c>
      <c r="G7" s="16">
        <f t="shared" si="0"/>
        <v>7875000</v>
      </c>
      <c r="H7" s="1"/>
    </row>
    <row r="8" spans="1:8" ht="15.6" x14ac:dyDescent="0.3">
      <c r="A8" s="17"/>
      <c r="B8" s="18" t="s">
        <v>8</v>
      </c>
      <c r="C8" s="22"/>
      <c r="D8" s="19"/>
      <c r="E8" s="17"/>
      <c r="F8" s="18"/>
      <c r="G8" s="20">
        <f>SUM(G4:G7)</f>
        <v>9015500</v>
      </c>
      <c r="H8" s="1"/>
    </row>
    <row r="9" spans="1:8" x14ac:dyDescent="0.3">
      <c r="A9" s="23"/>
      <c r="B9" s="23"/>
      <c r="C9" s="23"/>
      <c r="D9" s="23"/>
      <c r="E9" s="23"/>
      <c r="F9" s="23"/>
      <c r="G9" s="23"/>
      <c r="H9" s="1"/>
    </row>
  </sheetData>
  <mergeCells count="1">
    <mergeCell ref="A2:G2"/>
  </mergeCells>
  <dataValidations count="1">
    <dataValidation allowBlank="1" showInputMessage="1" showErrorMessage="1" prompt="Введите наименование на рус.языке" sqref="B4 C9:C63 C4:C5"/>
  </dataValidations>
  <pageMargins left="0.7" right="0.7" top="0.75" bottom="0.75" header="0.3" footer="0.3"/>
  <pageSetup paperSize="9" scale="6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6"/>
  <sheetViews>
    <sheetView tabSelected="1" zoomScale="60" zoomScaleNormal="60" workbookViewId="0">
      <pane ySplit="4" topLeftCell="A8" activePane="bottomLeft" state="frozen"/>
      <selection pane="bottomLeft" activeCell="C11" sqref="C11"/>
    </sheetView>
  </sheetViews>
  <sheetFormatPr defaultColWidth="9.109375" defaultRowHeight="17.399999999999999" x14ac:dyDescent="0.3"/>
  <cols>
    <col min="1" max="1" width="5" style="27" customWidth="1"/>
    <col min="2" max="2" width="45.21875" style="27" customWidth="1"/>
    <col min="3" max="3" width="72.33203125" style="27" customWidth="1"/>
    <col min="4" max="4" width="13.5546875" style="27" customWidth="1"/>
    <col min="5" max="5" width="13.88671875" style="27" customWidth="1"/>
    <col min="6" max="6" width="16.44140625" style="51" customWidth="1"/>
    <col min="7" max="7" width="22" style="27" customWidth="1"/>
    <col min="8" max="16384" width="9.109375" style="27"/>
  </cols>
  <sheetData>
    <row r="1" spans="1:7" ht="30.6" customHeight="1" x14ac:dyDescent="0.3">
      <c r="A1" s="26" t="s">
        <v>49</v>
      </c>
      <c r="B1" s="26"/>
      <c r="C1" s="26"/>
      <c r="D1" s="26"/>
      <c r="E1" s="26"/>
      <c r="F1" s="26"/>
      <c r="G1" s="26"/>
    </row>
    <row r="2" spans="1:7" ht="47.4" customHeight="1" x14ac:dyDescent="0.3">
      <c r="A2" s="28" t="s">
        <v>48</v>
      </c>
      <c r="B2" s="28"/>
      <c r="C2" s="28"/>
      <c r="D2" s="28"/>
      <c r="E2" s="28"/>
      <c r="F2" s="28"/>
      <c r="G2" s="28"/>
    </row>
    <row r="3" spans="1:7" ht="15" customHeight="1" x14ac:dyDescent="0.3">
      <c r="A3" s="29"/>
      <c r="B3" s="29"/>
      <c r="C3" s="29"/>
      <c r="D3" s="29"/>
      <c r="E3" s="29"/>
      <c r="F3" s="29"/>
      <c r="G3" s="29"/>
    </row>
    <row r="4" spans="1:7" ht="51.6" customHeight="1" x14ac:dyDescent="0.3">
      <c r="A4" s="30"/>
      <c r="B4" s="30" t="s">
        <v>43</v>
      </c>
      <c r="C4" s="30" t="s">
        <v>4</v>
      </c>
      <c r="D4" s="30" t="s">
        <v>44</v>
      </c>
      <c r="E4" s="31" t="s">
        <v>45</v>
      </c>
      <c r="F4" s="32" t="s">
        <v>34</v>
      </c>
      <c r="G4" s="31" t="s">
        <v>35</v>
      </c>
    </row>
    <row r="5" spans="1:7" ht="47.4" customHeight="1" x14ac:dyDescent="0.3">
      <c r="A5" s="33">
        <v>1</v>
      </c>
      <c r="B5" s="24" t="s">
        <v>25</v>
      </c>
      <c r="C5" s="24" t="s">
        <v>38</v>
      </c>
      <c r="D5" s="33" t="s">
        <v>51</v>
      </c>
      <c r="E5" s="34">
        <v>1</v>
      </c>
      <c r="F5" s="35">
        <v>26000</v>
      </c>
      <c r="G5" s="35">
        <f>E5*F5</f>
        <v>26000</v>
      </c>
    </row>
    <row r="6" spans="1:7" ht="61.2" customHeight="1" x14ac:dyDescent="0.3">
      <c r="A6" s="33">
        <v>2</v>
      </c>
      <c r="B6" s="36" t="s">
        <v>14</v>
      </c>
      <c r="C6" s="37" t="s">
        <v>39</v>
      </c>
      <c r="D6" s="33" t="s">
        <v>7</v>
      </c>
      <c r="E6" s="38">
        <v>100</v>
      </c>
      <c r="F6" s="39">
        <v>100</v>
      </c>
      <c r="G6" s="35">
        <f t="shared" ref="G6:G15" si="0">E6*F6</f>
        <v>10000</v>
      </c>
    </row>
    <row r="7" spans="1:7" ht="42.6" customHeight="1" x14ac:dyDescent="0.3">
      <c r="A7" s="33">
        <v>3</v>
      </c>
      <c r="B7" s="24" t="s">
        <v>26</v>
      </c>
      <c r="C7" s="24" t="s">
        <v>40</v>
      </c>
      <c r="D7" s="33" t="s">
        <v>51</v>
      </c>
      <c r="E7" s="34">
        <v>1</v>
      </c>
      <c r="F7" s="35">
        <v>84900</v>
      </c>
      <c r="G7" s="35">
        <f t="shared" si="0"/>
        <v>84900</v>
      </c>
    </row>
    <row r="8" spans="1:7" ht="40.799999999999997" customHeight="1" x14ac:dyDescent="0.3">
      <c r="A8" s="40">
        <v>4</v>
      </c>
      <c r="B8" s="24" t="s">
        <v>41</v>
      </c>
      <c r="C8" s="41" t="s">
        <v>47</v>
      </c>
      <c r="D8" s="42" t="s">
        <v>24</v>
      </c>
      <c r="E8" s="34">
        <v>1000</v>
      </c>
      <c r="F8" s="35">
        <v>39.700000000000003</v>
      </c>
      <c r="G8" s="35">
        <f t="shared" si="0"/>
        <v>39700</v>
      </c>
    </row>
    <row r="9" spans="1:7" ht="36.6" customHeight="1" x14ac:dyDescent="0.3">
      <c r="A9" s="40">
        <v>5</v>
      </c>
      <c r="B9" s="43" t="s">
        <v>13</v>
      </c>
      <c r="C9" s="24" t="s">
        <v>16</v>
      </c>
      <c r="D9" s="42" t="s">
        <v>24</v>
      </c>
      <c r="E9" s="34">
        <v>1000</v>
      </c>
      <c r="F9" s="39">
        <v>355.46</v>
      </c>
      <c r="G9" s="35">
        <f t="shared" si="0"/>
        <v>355460</v>
      </c>
    </row>
    <row r="10" spans="1:7" ht="33.6" customHeight="1" x14ac:dyDescent="0.3">
      <c r="A10" s="40">
        <v>6</v>
      </c>
      <c r="B10" s="44" t="s">
        <v>17</v>
      </c>
      <c r="C10" s="45" t="s">
        <v>18</v>
      </c>
      <c r="D10" s="42" t="s">
        <v>24</v>
      </c>
      <c r="E10" s="46">
        <v>300</v>
      </c>
      <c r="F10" s="47">
        <v>38.47</v>
      </c>
      <c r="G10" s="35">
        <f t="shared" si="0"/>
        <v>11541</v>
      </c>
    </row>
    <row r="11" spans="1:7" ht="37.799999999999997" customHeight="1" x14ac:dyDescent="0.3">
      <c r="A11" s="40">
        <v>7</v>
      </c>
      <c r="B11" s="24" t="s">
        <v>42</v>
      </c>
      <c r="C11" s="48" t="s">
        <v>46</v>
      </c>
      <c r="D11" s="42" t="s">
        <v>15</v>
      </c>
      <c r="E11" s="34">
        <v>2000</v>
      </c>
      <c r="F11" s="35">
        <v>106.35</v>
      </c>
      <c r="G11" s="35">
        <f t="shared" si="0"/>
        <v>212700</v>
      </c>
    </row>
    <row r="12" spans="1:7" ht="36.6" customHeight="1" x14ac:dyDescent="0.3">
      <c r="A12" s="33">
        <v>8</v>
      </c>
      <c r="B12" s="24" t="s">
        <v>28</v>
      </c>
      <c r="C12" s="43" t="s">
        <v>36</v>
      </c>
      <c r="D12" s="49" t="s">
        <v>27</v>
      </c>
      <c r="E12" s="34">
        <v>150</v>
      </c>
      <c r="F12" s="39">
        <v>112.2</v>
      </c>
      <c r="G12" s="35">
        <f t="shared" si="0"/>
        <v>16830</v>
      </c>
    </row>
    <row r="13" spans="1:7" ht="33.6" customHeight="1" x14ac:dyDescent="0.3">
      <c r="A13" s="33">
        <v>9</v>
      </c>
      <c r="B13" s="43" t="s">
        <v>29</v>
      </c>
      <c r="C13" s="43" t="s">
        <v>30</v>
      </c>
      <c r="D13" s="49" t="s">
        <v>27</v>
      </c>
      <c r="E13" s="34">
        <v>150</v>
      </c>
      <c r="F13" s="39">
        <v>169.19</v>
      </c>
      <c r="G13" s="35">
        <f t="shared" si="0"/>
        <v>25378.5</v>
      </c>
    </row>
    <row r="14" spans="1:7" ht="40.200000000000003" customHeight="1" x14ac:dyDescent="0.3">
      <c r="A14" s="33">
        <v>10</v>
      </c>
      <c r="B14" s="43" t="s">
        <v>31</v>
      </c>
      <c r="C14" s="43" t="s">
        <v>37</v>
      </c>
      <c r="D14" s="49" t="s">
        <v>27</v>
      </c>
      <c r="E14" s="34">
        <v>500</v>
      </c>
      <c r="F14" s="39">
        <v>1220</v>
      </c>
      <c r="G14" s="35">
        <f t="shared" si="0"/>
        <v>610000</v>
      </c>
    </row>
    <row r="15" spans="1:7" ht="52.8" customHeight="1" x14ac:dyDescent="0.3">
      <c r="A15" s="33">
        <v>11</v>
      </c>
      <c r="B15" s="24" t="s">
        <v>32</v>
      </c>
      <c r="C15" s="24" t="s">
        <v>33</v>
      </c>
      <c r="D15" s="49" t="s">
        <v>27</v>
      </c>
      <c r="E15" s="34">
        <v>1500</v>
      </c>
      <c r="F15" s="39">
        <v>464.41</v>
      </c>
      <c r="G15" s="35">
        <f t="shared" si="0"/>
        <v>696615</v>
      </c>
    </row>
    <row r="16" spans="1:7" ht="33.6" customHeight="1" x14ac:dyDescent="0.3">
      <c r="A16" s="31"/>
      <c r="B16" s="50" t="s">
        <v>50</v>
      </c>
      <c r="C16" s="31"/>
      <c r="D16" s="31"/>
      <c r="E16" s="31"/>
      <c r="F16" s="32"/>
      <c r="G16" s="32">
        <f>SUM(G5:G15)</f>
        <v>2089124.5</v>
      </c>
    </row>
  </sheetData>
  <mergeCells count="2">
    <mergeCell ref="A2:G2"/>
    <mergeCell ref="A1:G1"/>
  </mergeCells>
  <pageMargins left="0.70866141732283472" right="0.70866141732283472" top="0.74803149606299213" bottom="0.74803149606299213" header="0.31496062992125984" footer="0.31496062992125984"/>
  <pageSetup paperSize="256" scale="7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Заявка по платным услугам</vt:lpstr>
      <vt:lpstr>ГОБМП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2022-12-01T04:02:02Z</dcterms:modified>
</cp:coreProperties>
</file>